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-GAD\Desktop\CONSORCIO EL ROCIO\LCDO FREDDY\AÑO 2024\FORMULARIO - DPE 2023\año 2023\2024\MAYO\"/>
    </mc:Choice>
  </mc:AlternateContent>
  <xr:revisionPtr revIDLastSave="0" documentId="13_ncr:1_{A5046EFA-B5DF-494E-BA21-09CD874113A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" sheetId="2" r:id="rId1"/>
    <sheet name="Diccionario " sheetId="4" r:id="rId2"/>
    <sheet name="Meta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2" i="2" l="1"/>
  <c r="N21" i="2"/>
  <c r="N20" i="2"/>
  <c r="N19" i="2"/>
  <c r="N8" i="2"/>
  <c r="N2" i="2"/>
  <c r="N37" i="2"/>
  <c r="N36" i="2"/>
  <c r="N33" i="2"/>
  <c r="N32" i="2"/>
  <c r="N30" i="2"/>
  <c r="N31" i="2"/>
  <c r="N29" i="2"/>
  <c r="N28" i="2"/>
  <c r="N27" i="2"/>
  <c r="N26" i="2"/>
  <c r="N25" i="2"/>
  <c r="N15" i="2"/>
  <c r="N24" i="2"/>
  <c r="N23" i="2"/>
  <c r="N18" i="2"/>
  <c r="N16" i="2"/>
  <c r="N14" i="2"/>
  <c r="N13" i="2"/>
  <c r="N9" i="2"/>
  <c r="N7" i="2"/>
  <c r="N3" i="2"/>
  <c r="N4" i="2"/>
  <c r="N5" i="2"/>
  <c r="N6" i="2"/>
  <c r="N10" i="2"/>
  <c r="N11" i="2"/>
  <c r="N12" i="2"/>
</calcChain>
</file>

<file path=xl/sharedStrings.xml><?xml version="1.0" encoding="utf-8"?>
<sst xmlns="http://schemas.openxmlformats.org/spreadsheetml/2006/main" count="153" uniqueCount="94">
  <si>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</si>
  <si>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</si>
  <si>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</si>
  <si>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</si>
  <si>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</si>
  <si>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</si>
  <si>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</si>
  <si>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</si>
  <si>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</si>
  <si>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</si>
  <si>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</si>
  <si>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</si>
  <si>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</si>
  <si>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</si>
  <si>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</si>
  <si>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</si>
  <si>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0.00</t>
  </si>
  <si>
    <t>Salarios Unificados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</si>
  <si>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</si>
  <si>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</si>
  <si>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</si>
  <si>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</si>
  <si>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</si>
  <si>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</si>
  <si>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</si>
  <si>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</si>
  <si>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</si>
  <si>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</si>
  <si>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</si>
  <si>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</si>
  <si>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</si>
  <si>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</si>
  <si>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</si>
  <si>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</si>
  <si>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</si>
  <si>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</si>
  <si>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</si>
  <si>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</si>
  <si>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</si>
  <si>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</si>
  <si>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</si>
  <si>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</si>
  <si>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</si>
  <si>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Servicios Personales por Contrato</t>
  </si>
  <si>
    <t xml:space="preserve">MENSUAL </t>
  </si>
  <si>
    <t>DIRECCIÓN FINANCIERA</t>
  </si>
  <si>
    <t>Ing. María Baltazara Palaguachi Paguay</t>
  </si>
  <si>
    <t xml:space="preserve">
mpalaguachi@consorcioelrocio.gob.ec</t>
  </si>
  <si>
    <t>(07) 2244440</t>
  </si>
  <si>
    <t>CONSORCIO EL ROCÍO</t>
  </si>
  <si>
    <t>CR-001</t>
  </si>
  <si>
    <t>Decimo Tercer Sueldo</t>
  </si>
  <si>
    <t>Decimo Cuarto Sueldo</t>
  </si>
  <si>
    <t>Horas Extras y Suplementarias</t>
  </si>
  <si>
    <t>Aporte Patronal</t>
  </si>
  <si>
    <t>Fondos de Reserva</t>
  </si>
  <si>
    <t>BIENES Y SERVICIOS PARA INVERSIÓN</t>
  </si>
  <si>
    <t>Agua Potable</t>
  </si>
  <si>
    <t>Energia Electrica</t>
  </si>
  <si>
    <t>Telecomunicaciones</t>
  </si>
  <si>
    <t>Edicion, Impresion, Reproduccion y Publicaciones</t>
  </si>
  <si>
    <t>Servicios Medicos Hospitalarios y Complementarios</t>
  </si>
  <si>
    <t>Maquinarias y Equipos</t>
  </si>
  <si>
    <t>Edificios, Locales y Residencias</t>
  </si>
  <si>
    <t>Desarrollo de Sistemas Informaticos</t>
  </si>
  <si>
    <t>Mantenimiento y Reparacion de Equipos y Sistemas Informaticos</t>
  </si>
  <si>
    <t>Vestuario, Lenceria y Prendas de Proteccion</t>
  </si>
  <si>
    <t>Materiales de Oficina</t>
  </si>
  <si>
    <t>Materiales de Aseo</t>
  </si>
  <si>
    <t>Materiales de Impresion, Fotografia, Reproduccion y Publicaciones</t>
  </si>
  <si>
    <t>Materiales de Construccion, Electricos, Plomeria y Carpinteria</t>
  </si>
  <si>
    <t>Repuestos y Accesorios</t>
  </si>
  <si>
    <t>Tasas Generales</t>
  </si>
  <si>
    <t>Seguros</t>
  </si>
  <si>
    <t>Comisiones Bancarias</t>
  </si>
  <si>
    <t>A Entidades del Gobierno Seccional</t>
  </si>
  <si>
    <t>Mobiliarios</t>
  </si>
  <si>
    <t>Equipos, Sistemas y Paquetes Informaticos</t>
  </si>
  <si>
    <t>De Cuentas por Pagar</t>
  </si>
  <si>
    <t>5520</t>
  </si>
  <si>
    <t>30696.00</t>
  </si>
  <si>
    <t>0</t>
  </si>
  <si>
    <t>30696,00</t>
  </si>
  <si>
    <t>Herramientas</t>
  </si>
  <si>
    <t>Consultoria Asesoria e Investigacion Especial</t>
  </si>
  <si>
    <t>Capacitacion a Servicios Publicos</t>
  </si>
  <si>
    <t>Obras Publicas de Trasporte y Vias</t>
  </si>
  <si>
    <t>2300</t>
  </si>
  <si>
    <t>2247.33</t>
  </si>
  <si>
    <t>3220</t>
  </si>
  <si>
    <t>10273.88</t>
  </si>
  <si>
    <t>10026.59</t>
  </si>
  <si>
    <t>20422.12</t>
  </si>
  <si>
    <t>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</si>
</sst>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ndara"/>
      <family val="2"/>
    </font>
    <font>
      <sz val="12"/>
      <color indexed="8"/>
      <name val="Candara"/>
      <family val="2"/>
    </font>
    <font>
      <sz val="12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FF0000"/>
      <name val="Candara"/>
      <family val="2"/>
    </font>
    <font>
      <u/>
      <sz val="12"/>
      <color rgb="FF0000FF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2" fontId="5" fillId="0" borderId="0" xfId="0" applyNumberFormat="1" applyFont="1"/>
    <xf numFmtId="2" fontId="4" fillId="0" borderId="0" xfId="0" applyNumberFormat="1" applyFont="1"/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zoomScaleNormal="100" workbookViewId="0">
      <pane ySplit="1" topLeftCell="A35" activePane="bottomLeft" state="frozen"/>
      <selection pane="bottomLeft" activeCell="D41" sqref="D41"/>
    </sheetView>
  </sheetViews>
  <sheetFormatPr baseColWidth="10" defaultColWidth="14.42578125" defaultRowHeight="15" customHeight="1" x14ac:dyDescent="0.25"/>
  <cols>
    <col min="1" max="1" width="10.5703125" style="7" customWidth="1"/>
    <col min="2" max="2" width="15.28515625" style="7" customWidth="1"/>
    <col min="3" max="3" width="21.28515625" style="7" customWidth="1"/>
    <col min="4" max="4" width="12" style="7" customWidth="1"/>
    <col min="5" max="5" width="11.85546875" style="7" customWidth="1"/>
    <col min="6" max="6" width="11.42578125" style="7" customWidth="1"/>
    <col min="7" max="7" width="12.28515625" style="7" customWidth="1"/>
    <col min="8" max="8" width="15.85546875" style="7" customWidth="1"/>
    <col min="9" max="9" width="12.28515625" style="7" customWidth="1"/>
    <col min="10" max="10" width="11.85546875" style="7" customWidth="1"/>
    <col min="11" max="11" width="13.7109375" style="7" customWidth="1"/>
    <col min="12" max="12" width="11.85546875" style="7" customWidth="1"/>
    <col min="13" max="13" width="10.42578125" style="7" customWidth="1"/>
    <col min="14" max="14" width="13.140625" style="27" customWidth="1"/>
    <col min="15" max="15" width="20.28515625" style="21" customWidth="1"/>
    <col min="16" max="26" width="10" style="7" customWidth="1"/>
    <col min="27" max="16384" width="14.42578125" style="7"/>
  </cols>
  <sheetData>
    <row r="1" spans="1:26" ht="37.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3" t="s">
        <v>9</v>
      </c>
      <c r="K1" s="28" t="s">
        <v>10</v>
      </c>
      <c r="L1" s="28" t="s">
        <v>11</v>
      </c>
      <c r="M1" s="23" t="s">
        <v>12</v>
      </c>
      <c r="N1" s="24" t="s">
        <v>13</v>
      </c>
    </row>
    <row r="2" spans="1:26" ht="60.75" customHeight="1" x14ac:dyDescent="0.25">
      <c r="A2" s="3">
        <v>7101050</v>
      </c>
      <c r="B2" s="29" t="s">
        <v>14</v>
      </c>
      <c r="C2" s="4" t="s">
        <v>15</v>
      </c>
      <c r="D2" s="8" t="s">
        <v>79</v>
      </c>
      <c r="E2" s="8" t="s">
        <v>16</v>
      </c>
      <c r="F2" s="8" t="s">
        <v>79</v>
      </c>
      <c r="G2" s="8" t="s">
        <v>16</v>
      </c>
      <c r="H2" s="8" t="s">
        <v>87</v>
      </c>
      <c r="I2" s="8" t="s">
        <v>87</v>
      </c>
      <c r="J2" s="8" t="s">
        <v>88</v>
      </c>
      <c r="K2" s="8" t="s">
        <v>89</v>
      </c>
      <c r="L2" s="8" t="s">
        <v>89</v>
      </c>
      <c r="M2" s="8" t="s">
        <v>16</v>
      </c>
      <c r="N2" s="25">
        <f>(J2/D2)*100</f>
        <v>40.712499999999999</v>
      </c>
      <c r="O2" s="22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58.5" customHeight="1" x14ac:dyDescent="0.25">
      <c r="A3" s="3">
        <v>7105101</v>
      </c>
      <c r="B3" s="29" t="s">
        <v>14</v>
      </c>
      <c r="C3" s="4" t="s">
        <v>43</v>
      </c>
      <c r="D3" s="8" t="s">
        <v>80</v>
      </c>
      <c r="E3" s="8" t="s">
        <v>81</v>
      </c>
      <c r="F3" s="8" t="s">
        <v>82</v>
      </c>
      <c r="G3" s="8" t="s">
        <v>16</v>
      </c>
      <c r="H3" s="8" t="s">
        <v>90</v>
      </c>
      <c r="I3" s="8" t="s">
        <v>90</v>
      </c>
      <c r="J3" s="8" t="s">
        <v>91</v>
      </c>
      <c r="K3" s="8" t="s">
        <v>92</v>
      </c>
      <c r="L3" s="8" t="s">
        <v>92</v>
      </c>
      <c r="M3" s="8" t="s">
        <v>16</v>
      </c>
      <c r="N3" s="25">
        <f t="shared" ref="N3:N12" si="0">(J3/D3)*100</f>
        <v>32.664158196507685</v>
      </c>
      <c r="O3" s="22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" customHeight="1" x14ac:dyDescent="0.25">
      <c r="A4" s="3">
        <v>7101060</v>
      </c>
      <c r="B4" s="29" t="s">
        <v>14</v>
      </c>
      <c r="C4" s="4" t="s">
        <v>17</v>
      </c>
      <c r="D4" s="30">
        <v>30716.16</v>
      </c>
      <c r="E4" s="9">
        <v>0</v>
      </c>
      <c r="F4" s="30">
        <v>30716.16</v>
      </c>
      <c r="G4" s="9">
        <v>0</v>
      </c>
      <c r="H4" s="30">
        <v>12377.22</v>
      </c>
      <c r="I4" s="30">
        <v>12377.22</v>
      </c>
      <c r="J4" s="30">
        <v>11633.5</v>
      </c>
      <c r="K4" s="9">
        <v>18338.939999999999</v>
      </c>
      <c r="L4" s="9">
        <v>18338.939999999999</v>
      </c>
      <c r="M4" s="9">
        <v>0</v>
      </c>
      <c r="N4" s="25">
        <f t="shared" si="0"/>
        <v>37.874200420885948</v>
      </c>
      <c r="O4" s="22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3" customHeight="1" x14ac:dyDescent="0.25">
      <c r="A5" s="3">
        <v>7102030</v>
      </c>
      <c r="B5" s="29" t="s">
        <v>14</v>
      </c>
      <c r="C5" s="4" t="s">
        <v>51</v>
      </c>
      <c r="D5" s="30">
        <v>3869.68</v>
      </c>
      <c r="E5" s="9">
        <v>0</v>
      </c>
      <c r="F5" s="30">
        <v>3869.68</v>
      </c>
      <c r="G5" s="9">
        <v>0</v>
      </c>
      <c r="H5" s="30">
        <v>0</v>
      </c>
      <c r="I5" s="30">
        <v>0</v>
      </c>
      <c r="J5" s="30">
        <v>0</v>
      </c>
      <c r="K5" s="9">
        <v>3869.68</v>
      </c>
      <c r="L5" s="9">
        <v>3869.68</v>
      </c>
      <c r="M5" s="9">
        <v>0</v>
      </c>
      <c r="N5" s="25">
        <f t="shared" si="0"/>
        <v>0</v>
      </c>
      <c r="O5" s="22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3" customHeight="1" x14ac:dyDescent="0.25">
      <c r="A6" s="3">
        <v>7102040</v>
      </c>
      <c r="B6" s="29" t="s">
        <v>14</v>
      </c>
      <c r="C6" s="4" t="s">
        <v>52</v>
      </c>
      <c r="D6" s="30">
        <v>3220</v>
      </c>
      <c r="E6" s="9">
        <v>0</v>
      </c>
      <c r="F6" s="30">
        <v>3220</v>
      </c>
      <c r="G6" s="9">
        <v>0</v>
      </c>
      <c r="H6" s="30">
        <v>0</v>
      </c>
      <c r="I6" s="30">
        <v>0</v>
      </c>
      <c r="J6" s="30">
        <v>0</v>
      </c>
      <c r="K6" s="9">
        <v>3220</v>
      </c>
      <c r="L6" s="9">
        <v>3220</v>
      </c>
      <c r="M6" s="9">
        <v>0</v>
      </c>
      <c r="N6" s="25">
        <f t="shared" si="0"/>
        <v>0</v>
      </c>
      <c r="O6" s="22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3" customHeight="1" x14ac:dyDescent="0.25">
      <c r="A7" s="3">
        <v>7105090</v>
      </c>
      <c r="B7" s="29" t="s">
        <v>14</v>
      </c>
      <c r="C7" s="4" t="s">
        <v>53</v>
      </c>
      <c r="D7" s="30">
        <v>2047.56</v>
      </c>
      <c r="E7" s="9">
        <v>0</v>
      </c>
      <c r="F7" s="30">
        <v>2047.56</v>
      </c>
      <c r="G7" s="9">
        <v>0</v>
      </c>
      <c r="H7" s="30">
        <v>1023.36</v>
      </c>
      <c r="I7" s="30">
        <v>1023.36</v>
      </c>
      <c r="J7" s="30">
        <v>1023.36</v>
      </c>
      <c r="K7" s="9">
        <v>1024.2</v>
      </c>
      <c r="L7" s="9">
        <v>1024.2</v>
      </c>
      <c r="M7" s="9">
        <v>0</v>
      </c>
      <c r="N7" s="25">
        <f>(J7/D7)*100</f>
        <v>49.979487780577855</v>
      </c>
      <c r="O7" s="22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3" customHeight="1" x14ac:dyDescent="0.25">
      <c r="A8" s="3">
        <v>7106010</v>
      </c>
      <c r="B8" s="29" t="s">
        <v>14</v>
      </c>
      <c r="C8" s="4" t="s">
        <v>54</v>
      </c>
      <c r="D8" s="30">
        <v>5949.16</v>
      </c>
      <c r="E8" s="9">
        <v>0</v>
      </c>
      <c r="F8" s="30">
        <v>5949.16</v>
      </c>
      <c r="G8" s="9">
        <v>0</v>
      </c>
      <c r="H8" s="30">
        <v>2269.61</v>
      </c>
      <c r="I8" s="30">
        <v>2269.91</v>
      </c>
      <c r="J8" s="30">
        <v>1806</v>
      </c>
      <c r="K8" s="9">
        <v>3679.55</v>
      </c>
      <c r="L8" s="9">
        <v>3679.55</v>
      </c>
      <c r="M8" s="9">
        <v>0</v>
      </c>
      <c r="N8" s="25">
        <f>(J8/D8)*100</f>
        <v>30.357226902621548</v>
      </c>
      <c r="O8" s="22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3" customHeight="1" x14ac:dyDescent="0.25">
      <c r="A9" s="3">
        <v>7106020</v>
      </c>
      <c r="B9" s="29" t="s">
        <v>14</v>
      </c>
      <c r="C9" s="4" t="s">
        <v>55</v>
      </c>
      <c r="D9" s="30">
        <v>3869.68</v>
      </c>
      <c r="E9" s="9">
        <v>0</v>
      </c>
      <c r="F9" s="30">
        <v>3869.68</v>
      </c>
      <c r="G9" s="9">
        <v>0</v>
      </c>
      <c r="H9" s="30">
        <v>1143.6500000000001</v>
      </c>
      <c r="I9" s="30">
        <v>1143.6500000000001</v>
      </c>
      <c r="J9" s="30">
        <v>1143.6099999999999</v>
      </c>
      <c r="K9" s="9">
        <v>2726.03</v>
      </c>
      <c r="L9" s="9">
        <v>2726.03</v>
      </c>
      <c r="M9" s="9">
        <v>0</v>
      </c>
      <c r="N9" s="25">
        <f>(J9/D9)*100</f>
        <v>29.553089661160612</v>
      </c>
      <c r="O9" s="22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3" customHeight="1" x14ac:dyDescent="0.25">
      <c r="A10" s="3">
        <v>7301010</v>
      </c>
      <c r="B10" s="31" t="s">
        <v>56</v>
      </c>
      <c r="C10" s="4" t="s">
        <v>57</v>
      </c>
      <c r="D10" s="30">
        <v>300</v>
      </c>
      <c r="E10" s="9">
        <v>0</v>
      </c>
      <c r="F10" s="30">
        <v>300</v>
      </c>
      <c r="G10" s="9">
        <v>0</v>
      </c>
      <c r="H10" s="30">
        <v>0</v>
      </c>
      <c r="I10" s="30">
        <v>0</v>
      </c>
      <c r="J10" s="30">
        <v>0</v>
      </c>
      <c r="K10" s="9">
        <v>300</v>
      </c>
      <c r="L10" s="9">
        <v>300</v>
      </c>
      <c r="M10" s="9">
        <v>0</v>
      </c>
      <c r="N10" s="25">
        <f t="shared" si="0"/>
        <v>0</v>
      </c>
      <c r="O10" s="2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3" customHeight="1" x14ac:dyDescent="0.25">
      <c r="A11" s="3">
        <v>7301040</v>
      </c>
      <c r="B11" s="31" t="s">
        <v>56</v>
      </c>
      <c r="C11" s="4" t="s">
        <v>58</v>
      </c>
      <c r="D11" s="30">
        <v>91.45</v>
      </c>
      <c r="E11" s="9">
        <v>0</v>
      </c>
      <c r="F11" s="30">
        <v>91.45</v>
      </c>
      <c r="G11" s="9">
        <v>0</v>
      </c>
      <c r="H11" s="30">
        <v>0</v>
      </c>
      <c r="I11" s="30">
        <v>0</v>
      </c>
      <c r="J11" s="30">
        <v>0</v>
      </c>
      <c r="K11" s="9">
        <v>91.45</v>
      </c>
      <c r="L11" s="9">
        <v>91.45</v>
      </c>
      <c r="M11" s="9">
        <v>0</v>
      </c>
      <c r="N11" s="25">
        <f t="shared" si="0"/>
        <v>0</v>
      </c>
      <c r="O11" s="2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3" customHeight="1" x14ac:dyDescent="0.25">
      <c r="A12" s="3">
        <v>7301050</v>
      </c>
      <c r="B12" s="31" t="s">
        <v>56</v>
      </c>
      <c r="C12" s="4" t="s">
        <v>59</v>
      </c>
      <c r="D12" s="30">
        <v>400</v>
      </c>
      <c r="E12" s="9">
        <v>0</v>
      </c>
      <c r="F12" s="30">
        <v>400</v>
      </c>
      <c r="G12" s="9">
        <v>0</v>
      </c>
      <c r="H12" s="30">
        <v>152.51</v>
      </c>
      <c r="I12" s="30">
        <v>152.51</v>
      </c>
      <c r="J12" s="30">
        <v>151.85</v>
      </c>
      <c r="K12" s="9">
        <v>247.49</v>
      </c>
      <c r="L12" s="9">
        <v>247.49</v>
      </c>
      <c r="M12" s="9">
        <v>0</v>
      </c>
      <c r="N12" s="25">
        <f t="shared" si="0"/>
        <v>37.962499999999999</v>
      </c>
      <c r="O12" s="2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7.75" customHeight="1" x14ac:dyDescent="0.25">
      <c r="A13" s="3">
        <v>7302040</v>
      </c>
      <c r="B13" s="31" t="s">
        <v>56</v>
      </c>
      <c r="C13" s="32" t="s">
        <v>60</v>
      </c>
      <c r="D13" s="30">
        <v>1113.44</v>
      </c>
      <c r="E13" s="9">
        <v>0</v>
      </c>
      <c r="F13" s="30">
        <v>1113.44</v>
      </c>
      <c r="G13" s="9">
        <v>0</v>
      </c>
      <c r="H13" s="30">
        <v>385</v>
      </c>
      <c r="I13" s="30">
        <v>385</v>
      </c>
      <c r="J13" s="30">
        <v>384.04</v>
      </c>
      <c r="K13" s="9">
        <v>728.44</v>
      </c>
      <c r="L13" s="9">
        <v>728.44</v>
      </c>
      <c r="M13" s="9">
        <v>0</v>
      </c>
      <c r="N13" s="25">
        <f>(J13/D13)*100</f>
        <v>34.491306222158357</v>
      </c>
      <c r="O13" s="2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9.1" customHeight="1" x14ac:dyDescent="0.25">
      <c r="A14" s="33">
        <v>7302260</v>
      </c>
      <c r="B14" s="31" t="s">
        <v>56</v>
      </c>
      <c r="C14" s="32" t="s">
        <v>61</v>
      </c>
      <c r="D14" s="33">
        <v>600</v>
      </c>
      <c r="E14" s="33">
        <v>0</v>
      </c>
      <c r="F14" s="33">
        <v>600</v>
      </c>
      <c r="G14" s="33">
        <v>0</v>
      </c>
      <c r="H14" s="33">
        <v>0</v>
      </c>
      <c r="I14" s="33">
        <v>0</v>
      </c>
      <c r="J14" s="33">
        <v>0</v>
      </c>
      <c r="K14" s="33">
        <v>600</v>
      </c>
      <c r="L14" s="33">
        <v>600</v>
      </c>
      <c r="M14" s="33">
        <v>0</v>
      </c>
      <c r="N14" s="25">
        <f>(J14/D14)*100</f>
        <v>0</v>
      </c>
      <c r="O14" s="2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9.1" customHeight="1" x14ac:dyDescent="0.25">
      <c r="A15" s="33">
        <v>7302550</v>
      </c>
      <c r="B15" s="31" t="s">
        <v>56</v>
      </c>
      <c r="C15" s="32" t="s">
        <v>93</v>
      </c>
      <c r="D15" s="33">
        <v>20000</v>
      </c>
      <c r="E15" s="33">
        <v>0</v>
      </c>
      <c r="F15" s="33">
        <v>20000</v>
      </c>
      <c r="G15" s="33">
        <v>0</v>
      </c>
      <c r="H15" s="33">
        <v>7140.46</v>
      </c>
      <c r="I15" s="33">
        <v>7140.46</v>
      </c>
      <c r="J15" s="33">
        <v>7140.46</v>
      </c>
      <c r="K15" s="33">
        <v>12859.54</v>
      </c>
      <c r="L15" s="33">
        <v>12859.54</v>
      </c>
      <c r="M15" s="33">
        <v>0</v>
      </c>
      <c r="N15" s="25">
        <f>(J15/F15)*100</f>
        <v>35.702300000000001</v>
      </c>
      <c r="O15" s="2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9.1" customHeight="1" x14ac:dyDescent="0.25">
      <c r="A16" s="33">
        <v>7304040</v>
      </c>
      <c r="B16" s="31" t="s">
        <v>56</v>
      </c>
      <c r="C16" s="32" t="s">
        <v>62</v>
      </c>
      <c r="D16" s="33">
        <v>8000</v>
      </c>
      <c r="E16" s="33">
        <v>0</v>
      </c>
      <c r="F16" s="33">
        <v>8000</v>
      </c>
      <c r="G16" s="33">
        <v>0</v>
      </c>
      <c r="H16" s="33">
        <v>3604.26</v>
      </c>
      <c r="I16" s="33">
        <v>3604.26</v>
      </c>
      <c r="J16" s="33">
        <v>3451.14</v>
      </c>
      <c r="K16" s="33">
        <v>4395.74</v>
      </c>
      <c r="L16" s="33">
        <v>4395.74</v>
      </c>
      <c r="M16" s="33">
        <v>0</v>
      </c>
      <c r="N16" s="25">
        <f>(J16/F16)*100</f>
        <v>43.139249999999997</v>
      </c>
      <c r="O16" s="2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9.1" customHeight="1" x14ac:dyDescent="0.25">
      <c r="A17" s="33">
        <v>7305020</v>
      </c>
      <c r="B17" s="31" t="s">
        <v>56</v>
      </c>
      <c r="C17" s="32" t="s">
        <v>63</v>
      </c>
      <c r="D17" s="33">
        <v>50</v>
      </c>
      <c r="E17" s="33">
        <v>0</v>
      </c>
      <c r="F17" s="33">
        <v>50</v>
      </c>
      <c r="G17" s="33">
        <v>0</v>
      </c>
      <c r="H17" s="33">
        <v>0</v>
      </c>
      <c r="I17" s="33">
        <v>0</v>
      </c>
      <c r="J17" s="33">
        <v>0</v>
      </c>
      <c r="K17" s="33">
        <v>50</v>
      </c>
      <c r="L17" s="33">
        <v>50</v>
      </c>
      <c r="M17" s="33">
        <v>0</v>
      </c>
      <c r="N17" s="25">
        <v>0</v>
      </c>
      <c r="O17" s="2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9.1" customHeight="1" x14ac:dyDescent="0.25">
      <c r="A18" s="33">
        <v>7305040</v>
      </c>
      <c r="B18" s="31" t="s">
        <v>56</v>
      </c>
      <c r="C18" s="32" t="s">
        <v>62</v>
      </c>
      <c r="D18" s="33">
        <v>6000</v>
      </c>
      <c r="E18" s="33">
        <v>0</v>
      </c>
      <c r="F18" s="33">
        <v>6000</v>
      </c>
      <c r="G18" s="33">
        <v>0</v>
      </c>
      <c r="H18" s="33">
        <v>2250</v>
      </c>
      <c r="I18" s="33">
        <v>2250</v>
      </c>
      <c r="J18" s="33">
        <v>2250</v>
      </c>
      <c r="K18" s="33">
        <v>3750</v>
      </c>
      <c r="L18" s="33">
        <v>3750</v>
      </c>
      <c r="M18" s="33">
        <v>0</v>
      </c>
      <c r="N18" s="25">
        <f t="shared" ref="N18:N33" si="1">(J18/F18)*100</f>
        <v>37.5</v>
      </c>
      <c r="O18" s="2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59.1" customHeight="1" x14ac:dyDescent="0.25">
      <c r="A19" s="33">
        <v>7305060</v>
      </c>
      <c r="B19" s="31" t="s">
        <v>56</v>
      </c>
      <c r="C19" s="32" t="s">
        <v>83</v>
      </c>
      <c r="D19" s="33">
        <v>500</v>
      </c>
      <c r="E19" s="33">
        <v>0</v>
      </c>
      <c r="F19" s="33">
        <v>500</v>
      </c>
      <c r="G19" s="33">
        <v>0</v>
      </c>
      <c r="H19" s="33">
        <v>0</v>
      </c>
      <c r="I19" s="33">
        <v>0</v>
      </c>
      <c r="J19" s="33">
        <v>0</v>
      </c>
      <c r="K19" s="33">
        <v>500</v>
      </c>
      <c r="L19" s="33">
        <v>500</v>
      </c>
      <c r="M19" s="33">
        <v>0</v>
      </c>
      <c r="N19" s="25">
        <f t="shared" ref="N19" si="2">(J19/F19)*100</f>
        <v>0</v>
      </c>
      <c r="O19" s="2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9.1" customHeight="1" x14ac:dyDescent="0.25">
      <c r="A20" s="33">
        <v>7306010</v>
      </c>
      <c r="B20" s="31" t="s">
        <v>56</v>
      </c>
      <c r="C20" s="32" t="s">
        <v>84</v>
      </c>
      <c r="D20" s="33">
        <v>4500</v>
      </c>
      <c r="E20" s="33">
        <v>0</v>
      </c>
      <c r="F20" s="33">
        <v>4500</v>
      </c>
      <c r="G20" s="33">
        <v>0</v>
      </c>
      <c r="H20" s="33">
        <v>0</v>
      </c>
      <c r="I20" s="33">
        <v>0</v>
      </c>
      <c r="J20" s="33">
        <v>0</v>
      </c>
      <c r="K20" s="33">
        <v>4500</v>
      </c>
      <c r="L20" s="33">
        <v>4500</v>
      </c>
      <c r="M20" s="33">
        <v>0</v>
      </c>
      <c r="N20" s="25">
        <f>(J20/F20)*100</f>
        <v>0</v>
      </c>
      <c r="O20" s="22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59.1" customHeight="1" x14ac:dyDescent="0.25">
      <c r="A21" s="33">
        <v>7306120</v>
      </c>
      <c r="B21" s="31" t="s">
        <v>56</v>
      </c>
      <c r="C21" s="32" t="s">
        <v>85</v>
      </c>
      <c r="D21" s="33">
        <v>500</v>
      </c>
      <c r="E21" s="33">
        <v>0</v>
      </c>
      <c r="F21" s="33">
        <v>500</v>
      </c>
      <c r="G21" s="33">
        <v>0</v>
      </c>
      <c r="H21" s="33">
        <v>0</v>
      </c>
      <c r="I21" s="33">
        <v>0</v>
      </c>
      <c r="J21" s="33">
        <v>0</v>
      </c>
      <c r="K21" s="33">
        <v>500</v>
      </c>
      <c r="L21" s="33">
        <v>500</v>
      </c>
      <c r="M21" s="33">
        <v>0</v>
      </c>
      <c r="N21" s="25">
        <f t="shared" ref="N21" si="3">(J21/F21)*100</f>
        <v>0</v>
      </c>
      <c r="O21" s="2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59.1" customHeight="1" x14ac:dyDescent="0.25">
      <c r="A22" s="33">
        <v>7307010</v>
      </c>
      <c r="B22" s="31" t="s">
        <v>56</v>
      </c>
      <c r="C22" s="32" t="s">
        <v>64</v>
      </c>
      <c r="D22" s="33">
        <v>1500</v>
      </c>
      <c r="E22" s="33">
        <v>0</v>
      </c>
      <c r="F22" s="33">
        <v>1500</v>
      </c>
      <c r="G22" s="33">
        <v>0</v>
      </c>
      <c r="H22" s="33">
        <v>726</v>
      </c>
      <c r="I22" s="33">
        <v>726</v>
      </c>
      <c r="J22" s="33">
        <v>712.91</v>
      </c>
      <c r="K22" s="33">
        <v>774</v>
      </c>
      <c r="L22" s="33">
        <v>774</v>
      </c>
      <c r="M22" s="33">
        <v>0</v>
      </c>
      <c r="N22" s="25">
        <f t="shared" si="1"/>
        <v>47.527333333333331</v>
      </c>
      <c r="O22" s="2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59.1" customHeight="1" x14ac:dyDescent="0.25">
      <c r="A23" s="33">
        <v>7307040</v>
      </c>
      <c r="B23" s="31" t="s">
        <v>56</v>
      </c>
      <c r="C23" s="32" t="s">
        <v>65</v>
      </c>
      <c r="D23" s="33">
        <v>500</v>
      </c>
      <c r="E23" s="33">
        <v>0</v>
      </c>
      <c r="F23" s="33">
        <v>500</v>
      </c>
      <c r="G23" s="33">
        <v>0</v>
      </c>
      <c r="H23" s="33">
        <v>0</v>
      </c>
      <c r="I23" s="33">
        <v>0</v>
      </c>
      <c r="J23" s="33">
        <v>0</v>
      </c>
      <c r="K23" s="33">
        <v>500</v>
      </c>
      <c r="L23" s="33">
        <v>500</v>
      </c>
      <c r="M23" s="33">
        <v>0</v>
      </c>
      <c r="N23" s="25">
        <f t="shared" si="1"/>
        <v>0</v>
      </c>
      <c r="O23" s="2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59.1" customHeight="1" x14ac:dyDescent="0.25">
      <c r="A24" s="33">
        <v>7308020</v>
      </c>
      <c r="B24" s="31" t="s">
        <v>56</v>
      </c>
      <c r="C24" s="32" t="s">
        <v>66</v>
      </c>
      <c r="D24" s="33">
        <v>2579.25</v>
      </c>
      <c r="E24" s="33">
        <v>0</v>
      </c>
      <c r="F24" s="33">
        <v>2579.25</v>
      </c>
      <c r="G24" s="33">
        <v>0</v>
      </c>
      <c r="H24" s="33">
        <v>1137.1199999999999</v>
      </c>
      <c r="I24" s="33">
        <v>1137.1199999999999</v>
      </c>
      <c r="J24" s="33">
        <v>1120.4100000000001</v>
      </c>
      <c r="K24" s="33">
        <v>1442.13</v>
      </c>
      <c r="L24" s="33">
        <v>1442.13</v>
      </c>
      <c r="M24" s="33">
        <v>0</v>
      </c>
      <c r="N24" s="25">
        <f t="shared" si="1"/>
        <v>43.439371910439085</v>
      </c>
      <c r="O24" s="2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59.1" customHeight="1" x14ac:dyDescent="0.25">
      <c r="A25" s="33">
        <v>7308040</v>
      </c>
      <c r="B25" s="31" t="s">
        <v>56</v>
      </c>
      <c r="C25" s="32" t="s">
        <v>67</v>
      </c>
      <c r="D25" s="33">
        <v>350</v>
      </c>
      <c r="E25" s="33">
        <v>0</v>
      </c>
      <c r="F25" s="33">
        <v>350</v>
      </c>
      <c r="G25" s="33">
        <v>0</v>
      </c>
      <c r="H25" s="33">
        <v>240.78</v>
      </c>
      <c r="I25" s="33">
        <v>240.78</v>
      </c>
      <c r="J25" s="33">
        <v>240.78</v>
      </c>
      <c r="K25" s="33">
        <v>109.22</v>
      </c>
      <c r="L25" s="33">
        <v>109.22</v>
      </c>
      <c r="M25" s="33">
        <v>0</v>
      </c>
      <c r="N25" s="25">
        <f t="shared" si="1"/>
        <v>68.794285714285721</v>
      </c>
      <c r="O25" s="2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9.1" customHeight="1" x14ac:dyDescent="0.25">
      <c r="A26" s="33">
        <v>7308050</v>
      </c>
      <c r="B26" s="31" t="s">
        <v>56</v>
      </c>
      <c r="C26" s="32" t="s">
        <v>68</v>
      </c>
      <c r="D26" s="33">
        <v>150</v>
      </c>
      <c r="E26" s="33">
        <v>0</v>
      </c>
      <c r="F26" s="33">
        <v>150</v>
      </c>
      <c r="G26" s="33">
        <v>0</v>
      </c>
      <c r="H26" s="33">
        <v>68.319999999999993</v>
      </c>
      <c r="I26" s="33">
        <v>68.319999999999993</v>
      </c>
      <c r="J26" s="33">
        <v>67.98</v>
      </c>
      <c r="K26" s="33">
        <v>81.680000000000007</v>
      </c>
      <c r="L26" s="33">
        <v>81.680000000000007</v>
      </c>
      <c r="M26" s="33">
        <v>0</v>
      </c>
      <c r="N26" s="25">
        <f t="shared" si="1"/>
        <v>45.320000000000007</v>
      </c>
      <c r="O26" s="2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85.5" customHeight="1" x14ac:dyDescent="0.25">
      <c r="A27" s="33">
        <v>7308070</v>
      </c>
      <c r="B27" s="31" t="s">
        <v>56</v>
      </c>
      <c r="C27" s="32" t="s">
        <v>69</v>
      </c>
      <c r="D27" s="33">
        <v>1000</v>
      </c>
      <c r="E27" s="33">
        <v>0</v>
      </c>
      <c r="F27" s="33">
        <v>1000</v>
      </c>
      <c r="G27" s="33">
        <v>0</v>
      </c>
      <c r="H27" s="33">
        <v>211.28</v>
      </c>
      <c r="I27" s="33">
        <v>211.28</v>
      </c>
      <c r="J27" s="33">
        <v>211.28</v>
      </c>
      <c r="K27" s="33">
        <v>788.72</v>
      </c>
      <c r="L27" s="33">
        <v>788.72</v>
      </c>
      <c r="M27" s="33">
        <v>0</v>
      </c>
      <c r="N27" s="25">
        <f t="shared" si="1"/>
        <v>21.128</v>
      </c>
      <c r="O27" s="22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59.1" customHeight="1" x14ac:dyDescent="0.25">
      <c r="A28" s="33">
        <v>7308110</v>
      </c>
      <c r="B28" s="31" t="s">
        <v>56</v>
      </c>
      <c r="C28" s="32" t="s">
        <v>70</v>
      </c>
      <c r="D28" s="33">
        <v>10000</v>
      </c>
      <c r="E28" s="33">
        <v>0</v>
      </c>
      <c r="F28" s="33">
        <v>10000</v>
      </c>
      <c r="G28" s="33">
        <v>0</v>
      </c>
      <c r="H28" s="33">
        <v>0</v>
      </c>
      <c r="I28" s="33">
        <v>0</v>
      </c>
      <c r="J28" s="33">
        <v>0</v>
      </c>
      <c r="K28" s="33">
        <v>10000</v>
      </c>
      <c r="L28" s="33">
        <v>10000</v>
      </c>
      <c r="M28" s="33">
        <v>0</v>
      </c>
      <c r="N28" s="25">
        <f t="shared" si="1"/>
        <v>0</v>
      </c>
      <c r="O28" s="2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59.1" customHeight="1" x14ac:dyDescent="0.25">
      <c r="A29" s="33">
        <v>7308130</v>
      </c>
      <c r="B29" s="31" t="s">
        <v>56</v>
      </c>
      <c r="C29" s="32" t="s">
        <v>71</v>
      </c>
      <c r="D29" s="33">
        <v>20000</v>
      </c>
      <c r="E29" s="33">
        <v>0</v>
      </c>
      <c r="F29" s="33">
        <v>20000</v>
      </c>
      <c r="G29" s="33">
        <v>0</v>
      </c>
      <c r="H29" s="33">
        <v>12149.19</v>
      </c>
      <c r="I29" s="33">
        <v>12149.19</v>
      </c>
      <c r="J29" s="33">
        <v>12024.34</v>
      </c>
      <c r="K29" s="33">
        <v>7850.81</v>
      </c>
      <c r="L29" s="33">
        <v>7850.81</v>
      </c>
      <c r="M29" s="33">
        <v>0</v>
      </c>
      <c r="N29" s="25">
        <f t="shared" si="1"/>
        <v>60.121699999999997</v>
      </c>
      <c r="O29" s="2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59.1" customHeight="1" x14ac:dyDescent="0.25">
      <c r="A30" s="33">
        <v>7501050</v>
      </c>
      <c r="B30" s="31" t="s">
        <v>56</v>
      </c>
      <c r="C30" s="32" t="s">
        <v>86</v>
      </c>
      <c r="D30" s="33">
        <v>12000</v>
      </c>
      <c r="E30" s="33">
        <v>0</v>
      </c>
      <c r="F30" s="33">
        <v>12000</v>
      </c>
      <c r="G30" s="33">
        <v>0</v>
      </c>
      <c r="H30" s="33">
        <v>3562.33</v>
      </c>
      <c r="I30" s="33">
        <v>3562.33</v>
      </c>
      <c r="J30" s="33">
        <v>3562.32</v>
      </c>
      <c r="K30" s="33">
        <v>8437.67</v>
      </c>
      <c r="L30" s="33">
        <v>8437.67</v>
      </c>
      <c r="M30" s="33">
        <v>0</v>
      </c>
      <c r="N30" s="25">
        <f t="shared" si="1"/>
        <v>29.686</v>
      </c>
      <c r="O30" s="2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59.1" customHeight="1" x14ac:dyDescent="0.25">
      <c r="A31" s="33">
        <v>7701020</v>
      </c>
      <c r="B31" s="31" t="s">
        <v>56</v>
      </c>
      <c r="C31" s="32" t="s">
        <v>72</v>
      </c>
      <c r="D31" s="33">
        <v>700</v>
      </c>
      <c r="E31" s="33">
        <v>0</v>
      </c>
      <c r="F31" s="33">
        <v>700</v>
      </c>
      <c r="G31" s="33">
        <v>0</v>
      </c>
      <c r="H31" s="33">
        <v>0</v>
      </c>
      <c r="I31" s="33">
        <v>0</v>
      </c>
      <c r="J31" s="33">
        <v>0</v>
      </c>
      <c r="K31" s="33">
        <v>700</v>
      </c>
      <c r="L31" s="33">
        <v>700</v>
      </c>
      <c r="M31" s="33">
        <v>0</v>
      </c>
      <c r="N31" s="25">
        <f t="shared" si="1"/>
        <v>0</v>
      </c>
      <c r="O31" s="22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59.1" customHeight="1" x14ac:dyDescent="0.25">
      <c r="A32" s="33">
        <v>7702010</v>
      </c>
      <c r="B32" s="31" t="s">
        <v>56</v>
      </c>
      <c r="C32" s="32" t="s">
        <v>73</v>
      </c>
      <c r="D32" s="33">
        <v>7400</v>
      </c>
      <c r="E32" s="33">
        <v>0</v>
      </c>
      <c r="F32" s="33">
        <v>7400</v>
      </c>
      <c r="G32" s="33">
        <v>0</v>
      </c>
      <c r="H32" s="33">
        <v>6285.7</v>
      </c>
      <c r="I32" s="33">
        <v>6285.7</v>
      </c>
      <c r="J32" s="33">
        <v>6279.67</v>
      </c>
      <c r="K32" s="33">
        <v>1114.3</v>
      </c>
      <c r="L32" s="33">
        <v>1114.3</v>
      </c>
      <c r="M32" s="33">
        <v>0</v>
      </c>
      <c r="N32" s="25">
        <f t="shared" si="1"/>
        <v>84.860405405405402</v>
      </c>
      <c r="O32" s="22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59.1" customHeight="1" x14ac:dyDescent="0.25">
      <c r="A33" s="33">
        <v>7702030</v>
      </c>
      <c r="B33" s="31" t="s">
        <v>56</v>
      </c>
      <c r="C33" s="32" t="s">
        <v>74</v>
      </c>
      <c r="D33" s="33">
        <v>100</v>
      </c>
      <c r="E33" s="33">
        <v>0</v>
      </c>
      <c r="F33" s="33">
        <v>100</v>
      </c>
      <c r="G33" s="33">
        <v>0</v>
      </c>
      <c r="H33" s="33">
        <v>18.05</v>
      </c>
      <c r="I33" s="33">
        <v>18.05</v>
      </c>
      <c r="J33" s="33">
        <v>18.05</v>
      </c>
      <c r="K33" s="33">
        <v>81.95</v>
      </c>
      <c r="L33" s="33">
        <v>81.95</v>
      </c>
      <c r="M33" s="33">
        <v>0</v>
      </c>
      <c r="N33" s="25">
        <f t="shared" si="1"/>
        <v>18.05</v>
      </c>
      <c r="O33" s="22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59.1" customHeight="1" x14ac:dyDescent="0.25">
      <c r="A34" s="33">
        <v>7801040</v>
      </c>
      <c r="B34" s="31" t="s">
        <v>56</v>
      </c>
      <c r="C34" s="32" t="s">
        <v>75</v>
      </c>
      <c r="D34" s="33">
        <v>100</v>
      </c>
      <c r="E34" s="33">
        <v>0</v>
      </c>
      <c r="F34" s="33">
        <v>100</v>
      </c>
      <c r="G34" s="33">
        <v>0</v>
      </c>
      <c r="H34" s="33">
        <v>0</v>
      </c>
      <c r="I34" s="33">
        <v>0</v>
      </c>
      <c r="J34" s="33">
        <v>0</v>
      </c>
      <c r="K34" s="33">
        <v>100</v>
      </c>
      <c r="L34" s="33">
        <v>100</v>
      </c>
      <c r="M34" s="33">
        <v>0</v>
      </c>
      <c r="N34" s="25">
        <v>0</v>
      </c>
      <c r="O34" s="22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59.1" customHeight="1" x14ac:dyDescent="0.25">
      <c r="A35" s="33">
        <v>8401030</v>
      </c>
      <c r="B35" s="31" t="s">
        <v>56</v>
      </c>
      <c r="C35" s="32" t="s">
        <v>76</v>
      </c>
      <c r="D35" s="33">
        <v>100</v>
      </c>
      <c r="E35" s="33">
        <v>0</v>
      </c>
      <c r="F35" s="33">
        <v>100</v>
      </c>
      <c r="G35" s="33">
        <v>0</v>
      </c>
      <c r="H35" s="33">
        <v>0</v>
      </c>
      <c r="I35" s="33">
        <v>0</v>
      </c>
      <c r="J35" s="33">
        <v>0</v>
      </c>
      <c r="K35" s="33">
        <v>100</v>
      </c>
      <c r="L35" s="33">
        <v>100</v>
      </c>
      <c r="M35" s="33">
        <v>0</v>
      </c>
      <c r="N35" s="25">
        <v>0</v>
      </c>
      <c r="O35" s="2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59.1" customHeight="1" x14ac:dyDescent="0.25">
      <c r="A36" s="33">
        <v>8401070</v>
      </c>
      <c r="B36" s="31" t="s">
        <v>56</v>
      </c>
      <c r="C36" s="32" t="s">
        <v>77</v>
      </c>
      <c r="D36" s="33">
        <v>2200</v>
      </c>
      <c r="E36" s="33">
        <v>0</v>
      </c>
      <c r="F36" s="33">
        <v>2200</v>
      </c>
      <c r="G36" s="33">
        <v>0</v>
      </c>
      <c r="H36" s="33">
        <v>0</v>
      </c>
      <c r="I36" s="33">
        <v>0</v>
      </c>
      <c r="J36" s="33">
        <v>0</v>
      </c>
      <c r="K36" s="33">
        <v>2200</v>
      </c>
      <c r="L36" s="33">
        <v>2200</v>
      </c>
      <c r="M36" s="33">
        <v>0</v>
      </c>
      <c r="N36" s="25">
        <f>(J36/F36)*100</f>
        <v>0</v>
      </c>
      <c r="O36" s="2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59.1" customHeight="1" x14ac:dyDescent="0.25">
      <c r="A37" s="33">
        <v>9701010</v>
      </c>
      <c r="B37" s="31" t="s">
        <v>56</v>
      </c>
      <c r="C37" s="32" t="s">
        <v>78</v>
      </c>
      <c r="D37" s="33">
        <v>1560</v>
      </c>
      <c r="E37" s="33">
        <v>0</v>
      </c>
      <c r="F37" s="33">
        <v>1560</v>
      </c>
      <c r="G37" s="33">
        <v>0</v>
      </c>
      <c r="H37" s="33">
        <v>1198.98</v>
      </c>
      <c r="I37" s="33">
        <v>1198.98</v>
      </c>
      <c r="J37" s="33">
        <v>1198.98</v>
      </c>
      <c r="K37" s="33">
        <v>361.02</v>
      </c>
      <c r="L37" s="33">
        <v>361.02</v>
      </c>
      <c r="M37" s="33">
        <v>0</v>
      </c>
      <c r="N37" s="25">
        <f>(J37/F37)*100</f>
        <v>76.857692307692304</v>
      </c>
      <c r="O37" s="2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6"/>
      <c r="O38" s="22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26"/>
      <c r="O39" s="22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6"/>
      <c r="O40" s="22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26"/>
      <c r="O41" s="2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26"/>
      <c r="O42" s="22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26"/>
      <c r="O43" s="22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6"/>
      <c r="O44" s="22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/>
      <c r="O45" s="22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26"/>
      <c r="O46" s="22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6"/>
      <c r="O47" s="22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26"/>
      <c r="O48" s="2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6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26"/>
      <c r="O50" s="22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6"/>
      <c r="O51" s="22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6"/>
      <c r="O52" s="22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6"/>
      <c r="O53" s="22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6"/>
      <c r="O54" s="22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26"/>
      <c r="O55" s="22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26"/>
      <c r="O56" s="22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6"/>
      <c r="O57" s="22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6"/>
      <c r="O58" s="22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6"/>
      <c r="O59" s="22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6"/>
      <c r="O60" s="22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6"/>
      <c r="O61" s="22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6"/>
      <c r="O62" s="22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6"/>
      <c r="O63" s="22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6"/>
      <c r="O64" s="22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6"/>
      <c r="O65" s="22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26"/>
      <c r="O66" s="22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6"/>
      <c r="O67" s="22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26"/>
      <c r="O68" s="22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26"/>
      <c r="O69" s="22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26"/>
      <c r="O70" s="22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26"/>
      <c r="O71" s="22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26"/>
      <c r="O72" s="22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26"/>
      <c r="O73" s="22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26"/>
      <c r="O74" s="22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26"/>
      <c r="O75" s="22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26"/>
      <c r="O76" s="22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26"/>
      <c r="O77" s="22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26"/>
      <c r="O78" s="22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26"/>
      <c r="O79" s="22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26"/>
      <c r="O80" s="22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26"/>
      <c r="O81" s="22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26"/>
      <c r="O82" s="22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26"/>
      <c r="O83" s="22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26"/>
      <c r="O84" s="22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26"/>
      <c r="O85" s="22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26"/>
      <c r="O86" s="22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26"/>
      <c r="O87" s="22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26"/>
      <c r="O88" s="22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26"/>
      <c r="O89" s="22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26"/>
      <c r="O90" s="22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26"/>
      <c r="O91" s="22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26"/>
      <c r="O92" s="22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26"/>
      <c r="O93" s="22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26"/>
      <c r="O94" s="22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26"/>
      <c r="O95" s="22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26"/>
      <c r="O96" s="22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26"/>
      <c r="O97" s="22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26"/>
      <c r="O98" s="22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26"/>
      <c r="O99" s="22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26"/>
      <c r="O100" s="22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26"/>
      <c r="O101" s="22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26"/>
      <c r="O102" s="22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26"/>
      <c r="O103" s="22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26"/>
      <c r="O104" s="22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26"/>
      <c r="O105" s="22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26"/>
      <c r="O106" s="22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26"/>
      <c r="O107" s="22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26"/>
      <c r="O108" s="22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26"/>
      <c r="O109" s="22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26"/>
      <c r="O110" s="22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26"/>
      <c r="O111" s="22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26"/>
      <c r="O112" s="22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26"/>
      <c r="O113" s="22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26"/>
      <c r="O114" s="22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26"/>
      <c r="O115" s="22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26"/>
      <c r="O116" s="22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26"/>
      <c r="O117" s="22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26"/>
      <c r="O118" s="22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26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26"/>
      <c r="O120" s="22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26"/>
      <c r="O121" s="22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26"/>
      <c r="O122" s="22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26"/>
      <c r="O123" s="22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26"/>
      <c r="O124" s="22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26"/>
      <c r="O125" s="22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26"/>
      <c r="O126" s="22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26"/>
      <c r="O127" s="22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26"/>
      <c r="O128" s="22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26"/>
      <c r="O129" s="22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26"/>
      <c r="O130" s="22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26"/>
      <c r="O131" s="22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26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26"/>
      <c r="O133" s="22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26"/>
      <c r="O134" s="22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26"/>
      <c r="O135" s="22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26"/>
      <c r="O136" s="22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26"/>
      <c r="O137" s="22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26"/>
      <c r="O138" s="22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26"/>
      <c r="O139" s="22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26"/>
      <c r="O140" s="22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26"/>
      <c r="O141" s="22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26"/>
      <c r="O142" s="22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26"/>
      <c r="O143" s="22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26"/>
      <c r="O144" s="22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26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26"/>
      <c r="O146" s="22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26"/>
      <c r="O147" s="22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26"/>
      <c r="O148" s="22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26"/>
      <c r="O149" s="22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26"/>
      <c r="O150" s="22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26"/>
      <c r="O151" s="22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26"/>
      <c r="O152" s="22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26"/>
      <c r="O153" s="22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26"/>
      <c r="O154" s="22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26"/>
      <c r="O155" s="22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26"/>
      <c r="O156" s="22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26"/>
      <c r="O157" s="22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26"/>
      <c r="O158" s="22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26"/>
      <c r="O159" s="22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26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26"/>
      <c r="O161" s="22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26"/>
      <c r="O162" s="22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26"/>
      <c r="O163" s="22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26"/>
      <c r="O164" s="22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26"/>
      <c r="O165" s="22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26"/>
      <c r="O166" s="22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26"/>
      <c r="O167" s="22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26"/>
      <c r="O168" s="22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26"/>
      <c r="O169" s="22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26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26"/>
      <c r="O171" s="22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26"/>
      <c r="O172" s="22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26"/>
      <c r="O173" s="22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26"/>
      <c r="O174" s="22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26"/>
      <c r="O175" s="22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26"/>
      <c r="O176" s="22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26"/>
      <c r="O177" s="22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26"/>
      <c r="O178" s="22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26"/>
      <c r="O179" s="22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26"/>
      <c r="O180" s="22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6"/>
      <c r="O181" s="22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26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26"/>
      <c r="O183" s="22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26"/>
      <c r="O184" s="22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26"/>
      <c r="O185" s="22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26"/>
      <c r="O186" s="22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26"/>
      <c r="O187" s="22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26"/>
      <c r="O188" s="22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26"/>
      <c r="O189" s="22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26"/>
      <c r="O190" s="22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26"/>
      <c r="O191" s="22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26"/>
      <c r="O192" s="22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26"/>
      <c r="O193" s="22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26"/>
      <c r="O194" s="22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26"/>
      <c r="O195" s="22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26"/>
      <c r="O196" s="22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26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26"/>
      <c r="O198" s="22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26"/>
      <c r="O199" s="22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26"/>
      <c r="O200" s="22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26"/>
      <c r="O201" s="22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26"/>
      <c r="O202" s="22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26"/>
      <c r="O203" s="22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26"/>
      <c r="O204" s="22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26"/>
      <c r="O205" s="22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26"/>
      <c r="O206" s="22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26"/>
      <c r="O207" s="22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26"/>
      <c r="O208" s="22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26"/>
      <c r="O209" s="22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26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26"/>
      <c r="O211" s="22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26"/>
      <c r="O212" s="22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26"/>
      <c r="O213" s="22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26"/>
      <c r="O214" s="22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26"/>
      <c r="O215" s="22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26"/>
      <c r="O216" s="22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26"/>
      <c r="O217" s="22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26"/>
      <c r="O218" s="22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26"/>
      <c r="O219" s="22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26"/>
      <c r="O220" s="22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26"/>
      <c r="O221" s="22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26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26"/>
      <c r="O223" s="22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26"/>
      <c r="O224" s="22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26"/>
      <c r="O225" s="22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26"/>
      <c r="O226" s="22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26"/>
      <c r="O227" s="22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26"/>
      <c r="O228" s="22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26"/>
      <c r="O229" s="22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26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26"/>
      <c r="O231" s="22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26"/>
      <c r="O232" s="22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26"/>
      <c r="O233" s="22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26"/>
      <c r="O234" s="22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26"/>
      <c r="O235" s="22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26"/>
      <c r="O236" s="22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26"/>
      <c r="O237" s="22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26"/>
      <c r="O238" s="22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22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26"/>
      <c r="O240" s="22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26"/>
      <c r="O241" s="22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26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26"/>
      <c r="O243" s="22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26"/>
      <c r="O244" s="22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26"/>
      <c r="O245" s="22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26"/>
      <c r="O246" s="22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26"/>
      <c r="O247" s="22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6"/>
      <c r="O248" s="22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26"/>
      <c r="O249" s="22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26"/>
      <c r="O250" s="22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26"/>
      <c r="O251" s="22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26"/>
      <c r="O252" s="22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26"/>
      <c r="O253" s="22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26"/>
      <c r="O254" s="22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26"/>
      <c r="O255" s="22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26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26"/>
      <c r="O257" s="22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26"/>
      <c r="O258" s="22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26"/>
      <c r="O259" s="22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26"/>
      <c r="O260" s="22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26"/>
      <c r="O261" s="22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26"/>
      <c r="O262" s="22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26"/>
      <c r="O263" s="22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26"/>
      <c r="O264" s="22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26"/>
      <c r="O265" s="22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26"/>
      <c r="O266" s="22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26"/>
      <c r="O267" s="22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26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26"/>
      <c r="O269" s="22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26"/>
      <c r="O270" s="22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26"/>
      <c r="O271" s="22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26"/>
      <c r="O272" s="22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26"/>
      <c r="O273" s="22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26"/>
      <c r="O274" s="22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26"/>
      <c r="O275" s="22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26"/>
      <c r="O276" s="22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26"/>
      <c r="O277" s="22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26"/>
      <c r="O278" s="22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26"/>
      <c r="O279" s="22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26"/>
      <c r="O280" s="22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26"/>
      <c r="O281" s="22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26"/>
      <c r="O282" s="22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26"/>
      <c r="O283" s="22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26"/>
      <c r="O284" s="22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26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26"/>
      <c r="O286" s="22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26"/>
      <c r="O287" s="22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26"/>
      <c r="O288" s="22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26"/>
      <c r="O289" s="22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26"/>
      <c r="O290" s="22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26"/>
      <c r="O291" s="22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26"/>
      <c r="O292" s="22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26"/>
      <c r="O293" s="22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26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26"/>
      <c r="O295" s="22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6"/>
      <c r="O296" s="22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26"/>
      <c r="O297" s="22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26"/>
      <c r="O298" s="22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26"/>
      <c r="O299" s="22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26"/>
      <c r="O300" s="22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26"/>
      <c r="O301" s="22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26"/>
      <c r="O302" s="22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26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26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26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26"/>
      <c r="O306" s="22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26"/>
      <c r="O307" s="22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26"/>
      <c r="O308" s="22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26"/>
      <c r="O309" s="22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26"/>
      <c r="O310" s="22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26"/>
      <c r="O311" s="22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26"/>
      <c r="O312" s="22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26"/>
      <c r="O313" s="22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26"/>
      <c r="O314" s="22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26"/>
      <c r="O315" s="22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26"/>
      <c r="O316" s="22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26"/>
      <c r="O317" s="22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26"/>
      <c r="O318" s="22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26"/>
      <c r="O319" s="22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26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26"/>
      <c r="O321" s="22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26"/>
      <c r="O322" s="22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26"/>
      <c r="O323" s="22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26"/>
      <c r="O324" s="22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26"/>
      <c r="O325" s="22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26"/>
      <c r="O326" s="22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26"/>
      <c r="O327" s="22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26"/>
      <c r="O328" s="22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26"/>
      <c r="O329" s="22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26"/>
      <c r="O330" s="22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26"/>
      <c r="O331" s="22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26"/>
      <c r="O332" s="22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26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26"/>
      <c r="O334" s="22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26"/>
      <c r="O335" s="22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26"/>
      <c r="O336" s="22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26"/>
      <c r="O337" s="22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26"/>
      <c r="O338" s="22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26"/>
      <c r="O339" s="22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26"/>
      <c r="O340" s="22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26"/>
      <c r="O341" s="22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26"/>
      <c r="O342" s="22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26"/>
      <c r="O343" s="22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26"/>
      <c r="O344" s="22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26"/>
      <c r="O345" s="22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26"/>
      <c r="O346" s="22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26"/>
      <c r="O347" s="22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26"/>
      <c r="O348" s="22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26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26"/>
      <c r="O350" s="22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26"/>
      <c r="O351" s="22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26"/>
      <c r="O352" s="22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26"/>
      <c r="O353" s="22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26"/>
      <c r="O354" s="22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26"/>
      <c r="O355" s="22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26"/>
      <c r="O356" s="22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26"/>
      <c r="O357" s="22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26"/>
      <c r="O358" s="22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26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26"/>
      <c r="O360" s="22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26"/>
      <c r="O361" s="22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26"/>
      <c r="O362" s="22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26"/>
      <c r="O363" s="22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26"/>
      <c r="O364" s="22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26"/>
      <c r="O365" s="22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26"/>
      <c r="O366" s="22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26"/>
      <c r="O367" s="22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26"/>
      <c r="O368" s="22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26"/>
      <c r="O369" s="22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26"/>
      <c r="O370" s="22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26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26"/>
      <c r="O372" s="22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26"/>
      <c r="O373" s="22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26"/>
      <c r="O374" s="22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26"/>
      <c r="O375" s="22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26"/>
      <c r="O376" s="22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26"/>
      <c r="O377" s="22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26"/>
      <c r="O378" s="22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26"/>
      <c r="O379" s="22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26"/>
      <c r="O380" s="22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26"/>
      <c r="O381" s="22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26"/>
      <c r="O382" s="22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26"/>
      <c r="O383" s="22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26"/>
      <c r="O384" s="22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26"/>
      <c r="O385" s="22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26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26"/>
      <c r="O387" s="22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26"/>
      <c r="O388" s="22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26"/>
      <c r="O389" s="22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26"/>
      <c r="O390" s="22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26"/>
      <c r="O391" s="22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26"/>
      <c r="O392" s="22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26"/>
      <c r="O393" s="22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26"/>
      <c r="O394" s="22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26"/>
      <c r="O395" s="22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26"/>
      <c r="O396" s="22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26"/>
      <c r="O397" s="22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26"/>
      <c r="O398" s="22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26"/>
      <c r="O399" s="22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26"/>
      <c r="O400" s="22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26"/>
      <c r="O401" s="22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26"/>
      <c r="O402" s="22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26"/>
      <c r="O403" s="22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26"/>
      <c r="O404" s="22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26"/>
      <c r="O405" s="22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26"/>
      <c r="O406" s="22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26"/>
      <c r="O407" s="22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26"/>
      <c r="O408" s="22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26"/>
      <c r="O409" s="22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26"/>
      <c r="O410" s="22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26"/>
      <c r="O411" s="22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26"/>
      <c r="O412" s="22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26"/>
      <c r="O413" s="22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26"/>
      <c r="O414" s="22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26"/>
      <c r="O415" s="22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26"/>
      <c r="O416" s="22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26"/>
      <c r="O417" s="22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26"/>
      <c r="O418" s="22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26"/>
      <c r="O419" s="22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26"/>
      <c r="O420" s="22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26"/>
      <c r="O421" s="22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26"/>
      <c r="O422" s="22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26"/>
      <c r="O423" s="22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26"/>
      <c r="O424" s="22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26"/>
      <c r="O425" s="22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26"/>
      <c r="O426" s="22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26"/>
      <c r="O427" s="22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26"/>
      <c r="O428" s="22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26"/>
      <c r="O429" s="22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26"/>
      <c r="O430" s="22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26"/>
      <c r="O431" s="22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26"/>
      <c r="O432" s="22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26"/>
      <c r="O433" s="22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26"/>
      <c r="O434" s="22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26"/>
      <c r="O435" s="22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26"/>
      <c r="O436" s="22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26"/>
      <c r="O437" s="22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26"/>
      <c r="O438" s="22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26"/>
      <c r="O439" s="22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26"/>
      <c r="O440" s="22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26"/>
      <c r="O441" s="22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26"/>
      <c r="O442" s="22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26"/>
      <c r="O443" s="22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26"/>
      <c r="O444" s="22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26"/>
      <c r="O445" s="22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26"/>
      <c r="O446" s="22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26"/>
      <c r="O447" s="22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26"/>
      <c r="O448" s="22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26"/>
      <c r="O449" s="22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26"/>
      <c r="O450" s="22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26"/>
      <c r="O451" s="22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26"/>
      <c r="O452" s="22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26"/>
      <c r="O453" s="22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26"/>
      <c r="O454" s="22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26"/>
      <c r="O455" s="22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26"/>
      <c r="O456" s="22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26"/>
      <c r="O457" s="22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26"/>
      <c r="O458" s="22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26"/>
      <c r="O459" s="22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26"/>
      <c r="O460" s="22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26"/>
      <c r="O461" s="22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26"/>
      <c r="O462" s="22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26"/>
      <c r="O463" s="22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26"/>
      <c r="O464" s="22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26"/>
      <c r="O465" s="22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26"/>
      <c r="O466" s="22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26"/>
      <c r="O467" s="22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26"/>
      <c r="O468" s="22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26"/>
      <c r="O469" s="22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26"/>
      <c r="O470" s="22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26"/>
      <c r="O471" s="22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26"/>
      <c r="O472" s="22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26"/>
      <c r="O473" s="22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26"/>
      <c r="O474" s="22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26"/>
      <c r="O475" s="22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26"/>
      <c r="O476" s="22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26"/>
      <c r="O477" s="22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26"/>
      <c r="O478" s="22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26"/>
      <c r="O479" s="22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26"/>
      <c r="O480" s="22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26"/>
      <c r="O481" s="22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26"/>
      <c r="O482" s="22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26"/>
      <c r="O483" s="22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26"/>
      <c r="O484" s="22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26"/>
      <c r="O485" s="22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26"/>
      <c r="O486" s="22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26"/>
      <c r="O487" s="22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26"/>
      <c r="O488" s="22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26"/>
      <c r="O489" s="22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26"/>
      <c r="O490" s="22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26"/>
      <c r="O491" s="22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26"/>
      <c r="O492" s="22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26"/>
      <c r="O493" s="22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26"/>
      <c r="O494" s="22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26"/>
      <c r="O495" s="22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26"/>
      <c r="O496" s="22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26"/>
      <c r="O497" s="22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26"/>
      <c r="O498" s="22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26"/>
      <c r="O499" s="22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26"/>
      <c r="O500" s="22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26"/>
      <c r="O501" s="22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26"/>
      <c r="O502" s="22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26"/>
      <c r="O503" s="22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26"/>
      <c r="O504" s="22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26"/>
      <c r="O505" s="22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26"/>
      <c r="O506" s="22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26"/>
      <c r="O507" s="22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26"/>
      <c r="O508" s="22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26"/>
      <c r="O509" s="22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26"/>
      <c r="O510" s="22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26"/>
      <c r="O511" s="22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26"/>
      <c r="O512" s="22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26"/>
      <c r="O513" s="22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26"/>
      <c r="O514" s="22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26"/>
      <c r="O515" s="22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26"/>
      <c r="O516" s="22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26"/>
      <c r="O517" s="22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26"/>
      <c r="O518" s="22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26"/>
      <c r="O519" s="22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26"/>
      <c r="O520" s="22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26"/>
      <c r="O521" s="22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26"/>
      <c r="O522" s="22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26"/>
      <c r="O523" s="22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26"/>
      <c r="O524" s="22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26"/>
      <c r="O525" s="22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26"/>
      <c r="O526" s="22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26"/>
      <c r="O527" s="22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26"/>
      <c r="O528" s="22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26"/>
      <c r="O529" s="22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26"/>
      <c r="O530" s="22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26"/>
      <c r="O531" s="22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26"/>
      <c r="O532" s="22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26"/>
      <c r="O533" s="22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26"/>
      <c r="O534" s="22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26"/>
      <c r="O535" s="22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26"/>
      <c r="O536" s="22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26"/>
      <c r="O537" s="22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26"/>
      <c r="O538" s="22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26"/>
      <c r="O539" s="22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26"/>
      <c r="O540" s="22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26"/>
      <c r="O541" s="22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26"/>
      <c r="O542" s="22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26"/>
      <c r="O543" s="22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26"/>
      <c r="O544" s="22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26"/>
      <c r="O545" s="22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26"/>
      <c r="O546" s="22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26"/>
      <c r="O547" s="22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26"/>
      <c r="O548" s="22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26"/>
      <c r="O549" s="22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26"/>
      <c r="O550" s="22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26"/>
      <c r="O551" s="22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26"/>
      <c r="O552" s="22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26"/>
      <c r="O553" s="22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26"/>
      <c r="O554" s="22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26"/>
      <c r="O555" s="22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26"/>
      <c r="O556" s="22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26"/>
      <c r="O557" s="22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26"/>
      <c r="O558" s="22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26"/>
      <c r="O559" s="22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26"/>
      <c r="O560" s="22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26"/>
      <c r="O561" s="22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26"/>
      <c r="O562" s="22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26"/>
      <c r="O563" s="22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26"/>
      <c r="O564" s="22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26"/>
      <c r="O565" s="22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26"/>
      <c r="O566" s="22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26"/>
      <c r="O567" s="22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26"/>
      <c r="O568" s="22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26"/>
      <c r="O569" s="22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26"/>
      <c r="O570" s="22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26"/>
      <c r="O571" s="22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26"/>
      <c r="O572" s="22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26"/>
      <c r="O573" s="22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26"/>
      <c r="O574" s="22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26"/>
      <c r="O575" s="22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26"/>
      <c r="O576" s="22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26"/>
      <c r="O577" s="22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26"/>
      <c r="O578" s="22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26"/>
      <c r="O579" s="22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26"/>
      <c r="O580" s="22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26"/>
      <c r="O581" s="22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26"/>
      <c r="O582" s="22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26"/>
      <c r="O583" s="22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26"/>
      <c r="O584" s="22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26"/>
      <c r="O585" s="22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26"/>
      <c r="O586" s="22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26"/>
      <c r="O587" s="22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26"/>
      <c r="O588" s="22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26"/>
      <c r="O589" s="22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26"/>
      <c r="O590" s="22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26"/>
      <c r="O591" s="22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26"/>
      <c r="O592" s="22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26"/>
      <c r="O593" s="22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26"/>
      <c r="O594" s="22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26"/>
      <c r="O595" s="22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26"/>
      <c r="O596" s="22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26"/>
      <c r="O597" s="22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26"/>
      <c r="O598" s="22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26"/>
      <c r="O599" s="22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26"/>
      <c r="O600" s="22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26"/>
      <c r="O601" s="22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26"/>
      <c r="O602" s="22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26"/>
      <c r="O603" s="22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26"/>
      <c r="O604" s="22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26"/>
      <c r="O605" s="22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26"/>
      <c r="O606" s="22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26"/>
      <c r="O607" s="22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26"/>
      <c r="O608" s="22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26"/>
      <c r="O609" s="22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26"/>
      <c r="O610" s="22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26"/>
      <c r="O611" s="22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26"/>
      <c r="O612" s="22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26"/>
      <c r="O613" s="22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26"/>
      <c r="O614" s="22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26"/>
      <c r="O615" s="22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26"/>
      <c r="O616" s="22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26"/>
      <c r="O617" s="22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26"/>
      <c r="O618" s="22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26"/>
      <c r="O619" s="22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26"/>
      <c r="O620" s="22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26"/>
      <c r="O621" s="22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26"/>
      <c r="O622" s="22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26"/>
      <c r="O623" s="22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26"/>
      <c r="O624" s="22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26"/>
      <c r="O625" s="22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26"/>
      <c r="O626" s="22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26"/>
      <c r="O627" s="22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26"/>
      <c r="O628" s="22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26"/>
      <c r="O629" s="22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26"/>
      <c r="O630" s="22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26"/>
      <c r="O631" s="22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26"/>
      <c r="O632" s="22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26"/>
      <c r="O633" s="22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26"/>
      <c r="O634" s="22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26"/>
      <c r="O635" s="22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26"/>
      <c r="O636" s="22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26"/>
      <c r="O637" s="22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26"/>
      <c r="O638" s="22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26"/>
      <c r="O639" s="22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26"/>
      <c r="O640" s="22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26"/>
      <c r="O641" s="22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26"/>
      <c r="O642" s="22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26"/>
      <c r="O643" s="22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26"/>
      <c r="O644" s="22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26"/>
      <c r="O645" s="22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26"/>
      <c r="O646" s="22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26"/>
      <c r="O647" s="22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26"/>
      <c r="O648" s="22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26"/>
      <c r="O649" s="22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26"/>
      <c r="O650" s="22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26"/>
      <c r="O651" s="22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26"/>
      <c r="O652" s="22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26"/>
      <c r="O653" s="22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26"/>
      <c r="O654" s="22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26"/>
      <c r="O655" s="22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26"/>
      <c r="O656" s="22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26"/>
      <c r="O657" s="22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26"/>
      <c r="O658" s="22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26"/>
      <c r="O659" s="22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26"/>
      <c r="O660" s="22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26"/>
      <c r="O661" s="22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26"/>
      <c r="O662" s="22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26"/>
      <c r="O663" s="22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26"/>
      <c r="O664" s="22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26"/>
      <c r="O665" s="22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26"/>
      <c r="O666" s="22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26"/>
      <c r="O667" s="22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26"/>
      <c r="O668" s="22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26"/>
      <c r="O669" s="22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26"/>
      <c r="O670" s="22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26"/>
      <c r="O671" s="22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26"/>
      <c r="O672" s="22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26"/>
      <c r="O673" s="22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26"/>
      <c r="O674" s="22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26"/>
      <c r="O675" s="22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26"/>
      <c r="O676" s="22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26"/>
      <c r="O677" s="22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26"/>
      <c r="O678" s="22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26"/>
      <c r="O679" s="22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26"/>
      <c r="O680" s="22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26"/>
      <c r="O681" s="22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26"/>
      <c r="O682" s="22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26"/>
      <c r="O683" s="22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26"/>
      <c r="O684" s="22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26"/>
      <c r="O685" s="22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26"/>
      <c r="O686" s="22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26"/>
      <c r="O687" s="22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26"/>
      <c r="O688" s="22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26"/>
      <c r="O689" s="22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26"/>
      <c r="O690" s="22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26"/>
      <c r="O691" s="22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26"/>
      <c r="O692" s="22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26"/>
      <c r="O693" s="22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26"/>
      <c r="O694" s="22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26"/>
      <c r="O695" s="22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26"/>
      <c r="O696" s="22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26"/>
      <c r="O697" s="22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26"/>
      <c r="O698" s="22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26"/>
      <c r="O699" s="22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26"/>
      <c r="O700" s="22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26"/>
      <c r="O701" s="22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26"/>
      <c r="O702" s="22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26"/>
      <c r="O703" s="22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26"/>
      <c r="O704" s="22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26"/>
      <c r="O705" s="22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26"/>
      <c r="O706" s="22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26"/>
      <c r="O707" s="22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26"/>
      <c r="O708" s="22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26"/>
      <c r="O709" s="22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26"/>
      <c r="O710" s="22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26"/>
      <c r="O711" s="22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26"/>
      <c r="O712" s="22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26"/>
      <c r="O713" s="22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26"/>
      <c r="O714" s="22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26"/>
      <c r="O715" s="22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26"/>
      <c r="O716" s="22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26"/>
      <c r="O717" s="22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26"/>
      <c r="O718" s="22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26"/>
      <c r="O719" s="22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26"/>
      <c r="O720" s="22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26"/>
      <c r="O721" s="22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26"/>
      <c r="O722" s="22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26"/>
      <c r="O723" s="22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26"/>
      <c r="O724" s="22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26"/>
      <c r="O725" s="22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26"/>
      <c r="O726" s="22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26"/>
      <c r="O727" s="22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26"/>
      <c r="O728" s="22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26"/>
      <c r="O729" s="22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26"/>
      <c r="O730" s="22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26"/>
      <c r="O731" s="22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26"/>
      <c r="O732" s="22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26"/>
      <c r="O733" s="22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26"/>
      <c r="O734" s="22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26"/>
      <c r="O735" s="22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26"/>
      <c r="O736" s="22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26"/>
      <c r="O737" s="22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26"/>
      <c r="O738" s="22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26"/>
      <c r="O739" s="22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26"/>
      <c r="O740" s="22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26"/>
      <c r="O741" s="22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26"/>
      <c r="O742" s="22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26"/>
      <c r="O743" s="22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26"/>
      <c r="O744" s="22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26"/>
      <c r="O745" s="22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26"/>
      <c r="O746" s="22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26"/>
      <c r="O747" s="22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26"/>
      <c r="O748" s="22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26"/>
      <c r="O749" s="22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26"/>
      <c r="O750" s="22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26"/>
      <c r="O751" s="22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26"/>
      <c r="O752" s="22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26"/>
      <c r="O753" s="22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26"/>
      <c r="O754" s="22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26"/>
      <c r="O755" s="22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26"/>
      <c r="O756" s="22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26"/>
      <c r="O757" s="22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26"/>
      <c r="O758" s="22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26"/>
      <c r="O759" s="22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26"/>
      <c r="O760" s="22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26"/>
      <c r="O761" s="22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26"/>
      <c r="O762" s="22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26"/>
      <c r="O763" s="22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26"/>
      <c r="O764" s="22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26"/>
      <c r="O765" s="22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26"/>
      <c r="O766" s="22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26"/>
      <c r="O767" s="22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26"/>
      <c r="O768" s="22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26"/>
      <c r="O769" s="22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26"/>
      <c r="O770" s="22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26"/>
      <c r="O771" s="22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26"/>
      <c r="O772" s="22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26"/>
      <c r="O773" s="22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26"/>
      <c r="O774" s="22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26"/>
      <c r="O775" s="22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26"/>
      <c r="O776" s="22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26"/>
      <c r="O777" s="22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26"/>
      <c r="O778" s="22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26"/>
      <c r="O779" s="22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26"/>
      <c r="O780" s="22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26"/>
      <c r="O781" s="22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26"/>
      <c r="O782" s="22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26"/>
      <c r="O783" s="22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26"/>
      <c r="O784" s="22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26"/>
      <c r="O785" s="22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26"/>
      <c r="O786" s="22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26"/>
      <c r="O787" s="22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26"/>
      <c r="O788" s="22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26"/>
      <c r="O789" s="22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26"/>
      <c r="O790" s="22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26"/>
      <c r="O791" s="22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26"/>
      <c r="O792" s="22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26"/>
      <c r="O793" s="22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26"/>
      <c r="O794" s="22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26"/>
      <c r="O795" s="22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26"/>
      <c r="O796" s="22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26"/>
      <c r="O797" s="22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26"/>
      <c r="O798" s="22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26"/>
      <c r="O799" s="22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26"/>
      <c r="O800" s="22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26"/>
      <c r="O801" s="22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26"/>
      <c r="O802" s="22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26"/>
      <c r="O803" s="22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26"/>
      <c r="O804" s="22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26"/>
      <c r="O805" s="22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26"/>
      <c r="O806" s="22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26"/>
      <c r="O807" s="22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26"/>
      <c r="O808" s="22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26"/>
      <c r="O809" s="22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26"/>
      <c r="O810" s="22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26"/>
      <c r="O811" s="22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26"/>
      <c r="O812" s="22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26"/>
      <c r="O813" s="22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26"/>
      <c r="O814" s="22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26"/>
      <c r="O815" s="22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26"/>
      <c r="O816" s="22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26"/>
      <c r="O817" s="22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26"/>
      <c r="O818" s="22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26"/>
      <c r="O819" s="22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26"/>
      <c r="O820" s="22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26"/>
      <c r="O821" s="22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26"/>
      <c r="O822" s="22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26"/>
      <c r="O823" s="22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26"/>
      <c r="O824" s="22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26"/>
      <c r="O825" s="22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26"/>
      <c r="O826" s="22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26"/>
      <c r="O827" s="22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26"/>
      <c r="O828" s="22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26"/>
      <c r="O829" s="22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26"/>
      <c r="O830" s="22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26"/>
      <c r="O831" s="22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26"/>
      <c r="O832" s="22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26"/>
      <c r="O833" s="22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26"/>
      <c r="O834" s="22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26"/>
      <c r="O835" s="22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26"/>
      <c r="O836" s="22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26"/>
      <c r="O837" s="22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26"/>
      <c r="O838" s="22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26"/>
      <c r="O839" s="22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26"/>
      <c r="O840" s="22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26"/>
      <c r="O841" s="22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26"/>
      <c r="O842" s="22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26"/>
      <c r="O843" s="22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26"/>
      <c r="O844" s="22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26"/>
      <c r="O845" s="22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26"/>
      <c r="O846" s="22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26"/>
      <c r="O847" s="22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26"/>
      <c r="O848" s="22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26"/>
      <c r="O849" s="22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26"/>
      <c r="O850" s="22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26"/>
      <c r="O851" s="22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26"/>
      <c r="O852" s="22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26"/>
      <c r="O853" s="22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26"/>
      <c r="O854" s="22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26"/>
      <c r="O855" s="22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26"/>
      <c r="O856" s="22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26"/>
      <c r="O857" s="22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26"/>
      <c r="O858" s="22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26"/>
      <c r="O859" s="22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26"/>
      <c r="O860" s="22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26"/>
      <c r="O861" s="22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26"/>
      <c r="O862" s="22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26"/>
      <c r="O863" s="22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26"/>
      <c r="O864" s="22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26"/>
      <c r="O865" s="22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26"/>
      <c r="O866" s="22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26"/>
      <c r="O867" s="22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26"/>
      <c r="O868" s="22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26"/>
      <c r="O869" s="22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26"/>
      <c r="O870" s="22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26"/>
      <c r="O871" s="22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26"/>
      <c r="O872" s="22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26"/>
      <c r="O873" s="22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26"/>
      <c r="O874" s="22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26"/>
      <c r="O875" s="22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26"/>
      <c r="O876" s="22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26"/>
      <c r="O877" s="22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26"/>
      <c r="O878" s="22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26"/>
      <c r="O879" s="22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26"/>
      <c r="O880" s="22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26"/>
      <c r="O881" s="22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26"/>
      <c r="O882" s="22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26"/>
      <c r="O883" s="22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26"/>
      <c r="O884" s="22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26"/>
      <c r="O885" s="22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26"/>
      <c r="O886" s="22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26"/>
      <c r="O887" s="22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26"/>
      <c r="O888" s="22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26"/>
      <c r="O889" s="22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26"/>
      <c r="O890" s="22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26"/>
      <c r="O891" s="22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26"/>
      <c r="O892" s="22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26"/>
      <c r="O893" s="22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26"/>
      <c r="O894" s="22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26"/>
      <c r="O895" s="22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26"/>
      <c r="O896" s="22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26"/>
      <c r="O897" s="22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26"/>
      <c r="O898" s="22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26"/>
      <c r="O899" s="22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26"/>
      <c r="O900" s="22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26"/>
      <c r="O901" s="22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26"/>
      <c r="O902" s="22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26"/>
      <c r="O903" s="22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26"/>
      <c r="O904" s="22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26"/>
      <c r="O905" s="22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26"/>
      <c r="O906" s="22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26"/>
      <c r="O907" s="22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26"/>
      <c r="O908" s="22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26"/>
      <c r="O909" s="22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26"/>
      <c r="O910" s="22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26"/>
      <c r="O911" s="22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26"/>
      <c r="O912" s="22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26"/>
      <c r="O913" s="22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26"/>
      <c r="O914" s="22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26"/>
      <c r="O915" s="22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26"/>
      <c r="O916" s="22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26"/>
      <c r="O917" s="22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26"/>
      <c r="O918" s="22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26"/>
      <c r="O919" s="22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26"/>
      <c r="O920" s="22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26"/>
      <c r="O921" s="22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26"/>
      <c r="O922" s="22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26"/>
      <c r="O923" s="22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26"/>
      <c r="O924" s="22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26"/>
      <c r="O925" s="22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26"/>
      <c r="O926" s="22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26"/>
      <c r="O927" s="22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26"/>
      <c r="O928" s="22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26"/>
      <c r="O929" s="22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26"/>
      <c r="O930" s="22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26"/>
      <c r="O931" s="22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26"/>
      <c r="O932" s="22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26"/>
      <c r="O933" s="22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26"/>
      <c r="O934" s="22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26"/>
      <c r="O935" s="22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26"/>
      <c r="O936" s="22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26"/>
      <c r="O937" s="22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26"/>
      <c r="O938" s="22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26"/>
      <c r="O939" s="22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26"/>
      <c r="O940" s="22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26"/>
      <c r="O941" s="22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26"/>
      <c r="O942" s="22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26"/>
      <c r="O943" s="22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26"/>
      <c r="O944" s="22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26"/>
      <c r="O945" s="22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26"/>
      <c r="O946" s="22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26"/>
      <c r="O947" s="22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26"/>
      <c r="O948" s="22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26"/>
      <c r="O949" s="22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26"/>
      <c r="O950" s="22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26"/>
      <c r="O951" s="22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26"/>
      <c r="O952" s="22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26"/>
      <c r="O953" s="22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26"/>
      <c r="O954" s="22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26"/>
      <c r="O955" s="22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26"/>
      <c r="O956" s="22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26"/>
      <c r="O957" s="22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26"/>
      <c r="O958" s="22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26"/>
      <c r="O959" s="22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26"/>
      <c r="O960" s="22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26"/>
      <c r="O961" s="22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26"/>
      <c r="O962" s="22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26"/>
      <c r="O963" s="22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26"/>
      <c r="O964" s="22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26"/>
      <c r="O965" s="22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26"/>
      <c r="O966" s="22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26"/>
      <c r="O967" s="22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26"/>
      <c r="O968" s="22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26"/>
      <c r="O969" s="22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26"/>
      <c r="O970" s="22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26"/>
      <c r="O971" s="22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26"/>
      <c r="O972" s="22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26"/>
      <c r="O973" s="22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26"/>
      <c r="O974" s="22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26"/>
      <c r="O975" s="22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26"/>
      <c r="O976" s="22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26"/>
      <c r="O977" s="22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26"/>
      <c r="O978" s="22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26"/>
      <c r="O979" s="22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26"/>
      <c r="O980" s="22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26"/>
      <c r="O981" s="22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26"/>
      <c r="O982" s="22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26"/>
      <c r="O983" s="22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26"/>
      <c r="O984" s="22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26"/>
      <c r="O985" s="22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26"/>
      <c r="O986" s="22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26"/>
      <c r="O987" s="22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26"/>
      <c r="O988" s="22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26"/>
      <c r="O989" s="22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26"/>
      <c r="O990" s="22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26"/>
      <c r="O991" s="22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26"/>
      <c r="O992" s="22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26"/>
      <c r="O993" s="22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26"/>
      <c r="O994" s="22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26"/>
      <c r="O995" s="22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26"/>
      <c r="O996" s="22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26"/>
      <c r="O997" s="22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26"/>
      <c r="O998" s="22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26"/>
      <c r="O999" s="22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26"/>
      <c r="O1000" s="22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26"/>
      <c r="O1001" s="22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26"/>
      <c r="O1002" s="22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26"/>
      <c r="O1003" s="22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26"/>
      <c r="O1004" s="22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26"/>
      <c r="O1005" s="22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26"/>
      <c r="O1006" s="22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26"/>
      <c r="O1007" s="22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26"/>
      <c r="O1008" s="22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26"/>
      <c r="O1009" s="22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26"/>
      <c r="O1010" s="22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</sheetData>
  <pageMargins left="7.874015748031496E-2" right="0.11811023622047245" top="1.7322834645669292" bottom="0.74803149606299213" header="0.31496062992125984" footer="0.31496062992125984"/>
  <pageSetup scale="7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Normal="100" workbookViewId="0">
      <selection activeCell="B10" sqref="B10"/>
    </sheetView>
  </sheetViews>
  <sheetFormatPr baseColWidth="10" defaultColWidth="14.42578125" defaultRowHeight="15" customHeight="1" x14ac:dyDescent="0.25"/>
  <cols>
    <col min="1" max="1" width="38" customWidth="1"/>
    <col min="2" max="2" width="79.85546875" customWidth="1"/>
    <col min="3" max="22" width="10" customWidth="1"/>
  </cols>
  <sheetData>
    <row r="1" spans="1:22" ht="36.75" customHeight="1" x14ac:dyDescent="0.25">
      <c r="A1" s="10" t="s">
        <v>25</v>
      </c>
      <c r="B1" s="5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0" t="s">
        <v>2</v>
      </c>
      <c r="B2" s="5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1" t="s">
        <v>27</v>
      </c>
      <c r="B3" s="11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0</v>
      </c>
      <c r="B4" s="13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2" t="s">
        <v>1</v>
      </c>
      <c r="B5" s="13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2</v>
      </c>
      <c r="B6" s="13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2" t="s">
        <v>3</v>
      </c>
      <c r="B7" s="13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2" t="s">
        <v>4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2" t="s">
        <v>5</v>
      </c>
      <c r="B9" s="13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2" t="s">
        <v>6</v>
      </c>
      <c r="B10" s="13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2" t="s">
        <v>7</v>
      </c>
      <c r="B11" s="13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2.25" customHeight="1" x14ac:dyDescent="0.25">
      <c r="A12" s="12" t="s">
        <v>8</v>
      </c>
      <c r="B12" s="14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.75" customHeight="1" x14ac:dyDescent="0.25">
      <c r="A13" s="12" t="s">
        <v>9</v>
      </c>
      <c r="B13" s="14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2" t="s">
        <v>10</v>
      </c>
      <c r="B14" s="13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3" customHeight="1" x14ac:dyDescent="0.25">
      <c r="A15" s="12" t="s">
        <v>11</v>
      </c>
      <c r="B15" s="1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 customHeight="1" x14ac:dyDescent="0.25">
      <c r="A16" s="12" t="s">
        <v>12</v>
      </c>
      <c r="B16" s="13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0" customHeight="1" x14ac:dyDescent="0.25">
      <c r="A17" s="12" t="s">
        <v>13</v>
      </c>
      <c r="B17" s="14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0866141732283472" right="0.70866141732283472" top="1.4960629921259843" bottom="0.74803149606299213" header="0" footer="0"/>
  <pageSetup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view="pageLayout" zoomScaleNormal="100" workbookViewId="0">
      <selection activeCell="B4" sqref="B4"/>
    </sheetView>
  </sheetViews>
  <sheetFormatPr baseColWidth="10" defaultColWidth="14.42578125" defaultRowHeight="15" customHeight="1" x14ac:dyDescent="0.25"/>
  <cols>
    <col min="1" max="1" width="70.85546875" style="7" customWidth="1"/>
    <col min="2" max="2" width="49.28515625" style="7" customWidth="1"/>
    <col min="3" max="24" width="10" style="7" customWidth="1"/>
    <col min="25" max="16384" width="14.42578125" style="7"/>
  </cols>
  <sheetData>
    <row r="1" spans="1:24" ht="36.75" customHeight="1" x14ac:dyDescent="0.25">
      <c r="A1" s="15" t="s">
        <v>18</v>
      </c>
      <c r="B1" s="16">
        <v>45443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36.75" customHeight="1" x14ac:dyDescent="0.25">
      <c r="A2" s="15" t="s">
        <v>19</v>
      </c>
      <c r="B2" s="17" t="s">
        <v>44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6.75" customHeight="1" x14ac:dyDescent="0.25">
      <c r="A3" s="15" t="s">
        <v>20</v>
      </c>
      <c r="B3" s="18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36.75" customHeight="1" x14ac:dyDescent="0.25">
      <c r="A4" s="15" t="s">
        <v>21</v>
      </c>
      <c r="B4" s="18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6.75" customHeight="1" x14ac:dyDescent="0.25">
      <c r="A5" s="15" t="s">
        <v>22</v>
      </c>
      <c r="B5" s="19" t="s">
        <v>47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6.75" customHeight="1" x14ac:dyDescent="0.25">
      <c r="A6" s="15" t="s">
        <v>23</v>
      </c>
      <c r="B6" s="18" t="s">
        <v>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6.75" customHeight="1" x14ac:dyDescent="0.25">
      <c r="A7" s="20" t="s">
        <v>24</v>
      </c>
      <c r="B7" s="5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6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6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6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6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6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6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6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6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6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6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6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6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6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6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6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6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6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6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6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6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6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6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6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6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6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6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6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6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6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6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36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6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6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36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6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36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36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6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36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36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6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36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36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36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36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36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36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36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36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36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36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36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36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36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36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36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36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36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36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36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36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36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36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36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36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36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36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36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36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36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36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36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36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36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36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36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36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36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36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36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36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36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36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36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36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36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36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36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36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36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36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36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36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36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36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36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36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36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36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36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36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36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36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36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36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36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36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36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36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36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36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36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36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36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36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36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36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36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36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36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36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36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36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36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36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36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36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36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36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36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36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36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36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36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36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36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36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36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36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36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36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36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36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36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36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36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36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36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36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36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36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36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36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36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36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36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36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36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36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36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36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36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36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36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36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36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36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36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36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36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36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36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36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36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36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36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36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36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36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36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36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36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36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36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36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36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36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36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36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36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36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36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36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36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36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36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36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36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36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36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36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36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36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36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36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36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36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36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36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36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36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36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36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36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36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36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36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36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36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36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36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36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36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36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36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36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36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36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36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36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36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36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36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36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36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36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36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36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36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36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36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36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36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36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36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36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36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36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36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36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36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36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36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36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36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36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36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36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36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36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36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36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36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36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36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36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36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36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36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36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36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36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36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36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36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36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36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36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36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36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36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36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36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36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36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36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36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36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36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36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36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36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36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36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36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36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36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36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36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36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36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36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36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36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36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36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36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36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36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36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36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36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36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36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36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36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36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36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36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36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36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36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36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36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36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36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36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36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36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36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36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36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36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36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36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36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36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36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36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36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36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36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36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36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36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36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36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36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36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36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36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36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36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36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36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36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36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36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36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36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36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36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36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36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36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36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36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36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36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36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36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36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36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36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36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36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36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36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36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36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36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36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36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36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36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36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36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36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36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36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36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36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36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36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36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36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36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36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36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36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36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36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36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36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36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36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36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36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36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36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36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36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36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36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36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36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36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36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36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36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36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36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36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36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36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36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36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36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36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36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36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36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36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36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36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36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36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36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36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36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36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36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36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36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36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36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36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36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36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36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36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36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36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36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36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36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36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36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36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36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36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36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36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36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36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36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36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36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36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36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36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36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36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36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36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36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36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36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36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36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36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36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36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36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36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36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36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36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36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36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36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36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36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36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36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36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36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36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36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36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36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36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36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36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36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36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36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36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36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36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36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36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36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36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36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36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36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36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36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36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36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36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36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36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36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36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36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36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36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36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36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36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36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36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36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36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36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36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36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36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36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36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36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36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36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36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36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36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36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36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36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36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36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36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36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36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36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36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36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36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36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36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36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36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36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36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36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36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36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36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36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36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36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36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36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36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36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36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36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36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36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36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36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36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36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36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36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36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36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36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36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36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36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36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36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36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36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36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36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36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36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36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36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36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36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36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36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36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36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36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36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36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36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36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36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36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36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36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36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36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36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36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36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36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36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36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36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36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36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36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36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36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36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36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36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36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36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36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36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36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36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36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36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36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36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36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36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36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36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36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36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36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36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36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36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36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36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36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36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36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36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36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36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36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36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36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36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36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36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36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36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36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36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36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36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36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36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36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36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36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36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36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36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36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36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36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36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36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36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36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36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36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36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36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36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36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36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36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36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36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36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36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36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36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36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36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36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36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36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36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36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36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36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36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36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36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36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36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36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36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36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36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36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36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36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36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36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36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36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36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36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36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36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36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36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36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36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36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36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36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36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36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36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36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36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36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36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36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36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36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36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36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36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36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36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36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36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36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36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36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36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36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36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36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36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36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36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36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36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36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36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36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36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36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36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36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36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36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36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36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36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36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36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36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36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36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36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36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36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36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36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36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36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36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36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36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36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36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36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36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36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36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36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36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36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36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36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36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36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36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36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36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36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36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36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36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36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36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36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36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36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36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36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36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36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36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36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36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36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36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36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36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36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36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36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36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36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36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36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36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36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36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36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36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36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36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36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36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36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36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36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36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36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36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36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36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36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36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36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36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36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36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36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36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36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36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36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36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36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36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36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36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36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36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36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36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36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36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36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36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36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36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36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36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36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36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36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36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36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36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36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36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36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36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36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36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36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36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36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36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36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36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36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36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36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36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36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36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36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36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36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36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36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36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36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36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36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36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36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36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36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36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36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36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36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36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36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36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36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36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36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36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36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36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36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36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36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36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36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36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36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36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36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36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36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36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36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36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36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36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36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36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36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36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36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36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36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36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36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36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36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36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36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36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36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36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36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36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36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36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36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36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36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36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36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36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36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36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36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36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36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36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36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36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36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36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36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36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36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36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36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36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36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pageMargins left="0.7" right="0.7" top="1.4791666666666667" bottom="0.75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Diccionario </vt:lpstr>
      <vt:lpstr>Metadatos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Usuario-GAD</cp:lastModifiedBy>
  <cp:lastPrinted>2024-09-25T20:40:24Z</cp:lastPrinted>
  <dcterms:created xsi:type="dcterms:W3CDTF">2011-04-20T17:22:00Z</dcterms:created>
  <dcterms:modified xsi:type="dcterms:W3CDTF">2024-09-26T15:22:31Z</dcterms:modified>
</cp:coreProperties>
</file>